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thome01.tapio001.tapiola.fi\homedirs\SIRVIMI3\Yksityinen\SAY\"/>
    </mc:Choice>
  </mc:AlternateContent>
  <xr:revisionPtr revIDLastSave="0" documentId="13_ncr:1_{DD6BFFA8-BF4A-41BC-9F6F-AC1629C1A58A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LomakePohja" sheetId="1" r:id="rId1"/>
    <sheet name="Matkustussäännöt" sheetId="2" r:id="rId2"/>
    <sheet name="LuottamustoimetOhjeistus" sheetId="4" r:id="rId3"/>
    <sheet name="LomakeEsim" sheetId="3" r:id="rId4"/>
  </sheets>
  <definedNames>
    <definedName name="_xlnm.Print_Area" localSheetId="0">LomakePohja!$A$1:$H$44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H35" i="1" l="1"/>
  <c r="H39" i="3"/>
  <c r="H15" i="3"/>
  <c r="D15" i="3"/>
  <c r="F39" i="3"/>
  <c r="F41" i="3" s="1"/>
  <c r="D39" i="3"/>
  <c r="D41" i="3" s="1"/>
  <c r="D37" i="1"/>
</calcChain>
</file>

<file path=xl/sharedStrings.xml><?xml version="1.0" encoding="utf-8"?>
<sst xmlns="http://schemas.openxmlformats.org/spreadsheetml/2006/main" count="72" uniqueCount="44">
  <si>
    <t>Yhdistyksen luottamustoimiin liittyvien kustannusten seuranta ja raportointi</t>
  </si>
  <si>
    <t>Nimi:</t>
  </si>
  <si>
    <t>Luottamustoimi:</t>
  </si>
  <si>
    <t>Matkan tarkoitus:</t>
  </si>
  <si>
    <t>Osallistua työryhmän kokoukseen</t>
  </si>
  <si>
    <t>Lontoo</t>
  </si>
  <si>
    <t>Matkakohde:</t>
  </si>
  <si>
    <t>Ensimmäinen kokouspäivä:</t>
  </si>
  <si>
    <t>Viimeinen kokouspäivä:</t>
  </si>
  <si>
    <t>Suunniteltu paluupäivä:</t>
  </si>
  <si>
    <t>Suunniteltu lähtöpäivä:</t>
  </si>
  <si>
    <t>Yleistiedot</t>
  </si>
  <si>
    <t>Matkakustannukset:</t>
  </si>
  <si>
    <t>Arvio</t>
  </si>
  <si>
    <t>Toteutunut</t>
  </si>
  <si>
    <t>Hyväksytään</t>
  </si>
  <si>
    <t>Lentokulut:</t>
  </si>
  <si>
    <t>Majoittumiskulut:</t>
  </si>
  <si>
    <t>Muut (täsmennettävä):</t>
  </si>
  <si>
    <t>YHTEENSÄ:</t>
  </si>
  <si>
    <t>Anssi Aktuaari</t>
  </si>
  <si>
    <t>GC yleistyöryhmä</t>
  </si>
  <si>
    <t>HKI - Heathrow (meno-paluu)</t>
  </si>
  <si>
    <t>Hotel BestWestern - 2 yötä</t>
  </si>
  <si>
    <t>Osuus, joka ylittää 2000 euron rajan ja voidaan hyväksyä vain yhdistyksen hallituksen erillisellä päätöksellä</t>
  </si>
  <si>
    <t>Matkalaskun liitteet:</t>
  </si>
  <si>
    <t>Matkaraportti</t>
  </si>
  <si>
    <t>Kustannusarvio toimitettu yhdistykselle (secretary@actuary.fi) pvm:</t>
  </si>
  <si>
    <t>Kustannustoteuma päivitetty ja toimitettu yhdistykselle (secretary@actuary.fi) pvm:</t>
  </si>
  <si>
    <t>Kustannustoteuma hyväksytty yhdistyksessä hyväksyjä ja pvm:</t>
  </si>
  <si>
    <t>Kustannusylite mahdollisesti käsitelty hallituksessa hyväksytty/hylätty ja pvm:</t>
  </si>
  <si>
    <t>-</t>
  </si>
  <si>
    <t>Henkilön täytettävä</t>
  </si>
  <si>
    <t>Yhdistys täyttää</t>
  </si>
  <si>
    <t>Sihteeri</t>
  </si>
  <si>
    <t>Junat Heathrow - Paddington (meno-paluu)</t>
  </si>
  <si>
    <t>Matkapäivät YHT:</t>
  </si>
  <si>
    <t>Kokouspäivät YHT:</t>
  </si>
  <si>
    <t>Kustannustoteuma hyväksytty yhdistyksessä. Hyväksyjä ja pvm:</t>
  </si>
  <si>
    <t>Mahdollinen kustannusylite käsitelty hallituksessa. Hyväksytty/hylätty ja pvm:</t>
  </si>
  <si>
    <t>Osuus, joka ylittää 2000 euron rajan ja voidaan hyväk-syä vain yhdistyksen hallituksen erillisellä päätöksellä</t>
  </si>
  <si>
    <t>Syy, jos matkapäivät ylittävät kokouspäivät:</t>
  </si>
  <si>
    <t>Kokous Lontoossa alkaa klo 9.00</t>
  </si>
  <si>
    <t>Julkisen liikenteen kulut: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</si>
</sst>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u/>
      <sz val="16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2"/>
      <color indexed="2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3" fontId="2" fillId="3" borderId="3" xfId="0" applyNumberFormat="1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3" fontId="4" fillId="0" borderId="6" xfId="0" applyNumberFormat="1" applyFont="1" applyBorder="1"/>
    <xf numFmtId="0" fontId="2" fillId="0" borderId="5" xfId="0" applyFont="1" applyBorder="1"/>
    <xf numFmtId="3" fontId="4" fillId="3" borderId="6" xfId="0" applyNumberFormat="1" applyFont="1" applyFill="1" applyBorder="1"/>
    <xf numFmtId="0" fontId="0" fillId="0" borderId="5" xfId="0" applyBorder="1"/>
    <xf numFmtId="3" fontId="0" fillId="3" borderId="6" xfId="0" applyNumberFormat="1" applyFill="1" applyBorder="1"/>
    <xf numFmtId="3" fontId="2" fillId="3" borderId="7" xfId="0" applyNumberFormat="1" applyFont="1" applyFill="1" applyBorder="1"/>
    <xf numFmtId="0" fontId="2" fillId="4" borderId="8" xfId="0" applyFont="1" applyFill="1" applyBorder="1"/>
    <xf numFmtId="0" fontId="2" fillId="4" borderId="1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6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11" xfId="0" applyFont="1" applyFill="1" applyBorder="1"/>
    <xf numFmtId="3" fontId="2" fillId="5" borderId="3" xfId="0" applyNumberFormat="1" applyFont="1" applyFill="1" applyBorder="1"/>
    <xf numFmtId="3" fontId="2" fillId="5" borderId="7" xfId="0" applyNumberFormat="1" applyFont="1" applyFill="1" applyBorder="1"/>
    <xf numFmtId="0" fontId="7" fillId="3" borderId="2" xfId="0" applyFont="1" applyFill="1" applyBorder="1"/>
    <xf numFmtId="0" fontId="5" fillId="3" borderId="2" xfId="0" applyFont="1" applyFill="1" applyBorder="1"/>
    <xf numFmtId="14" fontId="0" fillId="3" borderId="12" xfId="0" applyNumberFormat="1" applyFill="1" applyBorder="1" applyAlignment="1">
      <alignment horizontal="center"/>
    </xf>
    <xf numFmtId="0" fontId="0" fillId="4" borderId="1" xfId="0" applyFill="1" applyBorder="1"/>
    <xf numFmtId="14" fontId="0" fillId="5" borderId="13" xfId="0" applyNumberFormat="1" applyFill="1" applyBorder="1"/>
    <xf numFmtId="0" fontId="2" fillId="4" borderId="9" xfId="0" applyFont="1" applyFill="1" applyBorder="1"/>
    <xf numFmtId="0" fontId="2" fillId="4" borderId="0" xfId="0" applyFont="1" applyFill="1" applyBorder="1"/>
    <xf numFmtId="0" fontId="0" fillId="4" borderId="0" xfId="0" applyFill="1" applyBorder="1"/>
    <xf numFmtId="0" fontId="7" fillId="3" borderId="5" xfId="0" applyFont="1" applyFill="1" applyBorder="1"/>
    <xf numFmtId="0" fontId="5" fillId="3" borderId="5" xfId="0" applyFont="1" applyFill="1" applyBorder="1"/>
    <xf numFmtId="14" fontId="0" fillId="3" borderId="11" xfId="0" applyNumberFormat="1" applyFill="1" applyBorder="1"/>
    <xf numFmtId="14" fontId="0" fillId="5" borderId="11" xfId="0" applyNumberFormat="1" applyFill="1" applyBorder="1"/>
    <xf numFmtId="0" fontId="0" fillId="4" borderId="13" xfId="0" applyFill="1" applyBorder="1"/>
    <xf numFmtId="0" fontId="0" fillId="4" borderId="11" xfId="0" applyFill="1" applyBorder="1"/>
    <xf numFmtId="3" fontId="2" fillId="4" borderId="14" xfId="0" applyNumberFormat="1" applyFont="1" applyFill="1" applyBorder="1"/>
    <xf numFmtId="0" fontId="0" fillId="2" borderId="0" xfId="0" applyFill="1"/>
    <xf numFmtId="3" fontId="4" fillId="2" borderId="3" xfId="0" applyNumberFormat="1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11" xfId="0" applyFill="1" applyBorder="1"/>
    <xf numFmtId="0" fontId="2" fillId="4" borderId="10" xfId="0" applyFont="1" applyFill="1" applyBorder="1"/>
    <xf numFmtId="0" fontId="6" fillId="6" borderId="4" xfId="0" applyFont="1" applyFill="1" applyBorder="1"/>
    <xf numFmtId="0" fontId="6" fillId="6" borderId="5" xfId="0" applyFont="1" applyFill="1" applyBorder="1"/>
    <xf numFmtId="0" fontId="2" fillId="6" borderId="5" xfId="0" applyFont="1" applyFill="1" applyBorder="1"/>
    <xf numFmtId="0" fontId="2" fillId="6" borderId="11" xfId="0" applyFont="1" applyFill="1" applyBorder="1"/>
    <xf numFmtId="0" fontId="0" fillId="4" borderId="2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6" fillId="6" borderId="11" xfId="0" applyFont="1" applyFill="1" applyBorder="1"/>
    <xf numFmtId="0" fontId="0" fillId="4" borderId="5" xfId="0" applyFill="1" applyBorder="1"/>
    <xf numFmtId="1" fontId="2" fillId="2" borderId="6" xfId="0" applyNumberFormat="1" applyFont="1" applyFill="1" applyBorder="1"/>
    <xf numFmtId="14" fontId="0" fillId="0" borderId="0" xfId="0" applyNumberFormat="1"/>
    <xf numFmtId="1" fontId="0" fillId="0" borderId="0" xfId="0" applyNumberFormat="1"/>
    <xf numFmtId="0" fontId="2" fillId="4" borderId="9" xfId="0" applyFont="1" applyFill="1" applyBorder="1" applyAlignment="1">
      <alignment vertical="top"/>
    </xf>
    <xf numFmtId="0" fontId="0" fillId="7" borderId="0" xfId="0" applyFill="1"/>
    <xf numFmtId="0" fontId="9" fillId="0" borderId="0" xfId="0" applyFont="1"/>
    <xf numFmtId="0" fontId="0" fillId="0" borderId="0" xfId="0"/>
    <xf numFmtId="0" fontId="2" fillId="5" borderId="9" xfId="0" applyFont="1" applyFill="1" applyBorder="1"/>
    <xf numFmtId="3" fontId="2" fillId="5" borderId="3" xfId="0" applyNumberFormat="1" applyFont="1" applyFill="1" applyBorder="1"/>
    <xf numFmtId="0" fontId="2" fillId="5" borderId="9" xfId="0" applyFont="1" applyFill="1" applyBorder="1" applyAlignment="1"/>
    <xf numFmtId="4" fontId="2" fillId="5" borderId="3" xfId="0" applyNumberFormat="1" applyFont="1" applyFill="1" applyBorder="1"/>
    <xf numFmtId="0" fontId="11" fillId="0" borderId="0" xfId="0" applyFont="1"/>
    <xf numFmtId="4" fontId="0" fillId="0" borderId="0" xfId="0" applyNumberFormat="1"/>
    <xf numFmtId="4" fontId="9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0" fontId="13" fillId="0" borderId="0" xfId="0" applyFont="1"/>
    <xf numFmtId="0" fontId="5" fillId="0" borderId="0" xfId="0" applyFont="1"/>
    <xf numFmtId="4" fontId="4" fillId="0" borderId="6" xfId="0" applyNumberFormat="1" applyFont="1" applyBorder="1"/>
    <xf numFmtId="4" fontId="2" fillId="5" borderId="7" xfId="0" applyNumberFormat="1" applyFont="1" applyFill="1" applyBorder="1"/>
    <xf numFmtId="4" fontId="2" fillId="4" borderId="14" xfId="0" applyNumberFormat="1" applyFont="1" applyFill="1" applyBorder="1"/>
    <xf numFmtId="4" fontId="10" fillId="5" borderId="3" xfId="0" applyNumberFormat="1" applyFont="1" applyFill="1" applyBorder="1"/>
    <xf numFmtId="14" fontId="4" fillId="5" borderId="15" xfId="0" applyNumberFormat="1" applyFont="1" applyFill="1" applyBorder="1"/>
    <xf numFmtId="14" fontId="4" fillId="5" borderId="12" xfId="0" applyNumberFormat="1" applyFont="1" applyFill="1" applyBorder="1"/>
    <xf numFmtId="14" fontId="0" fillId="3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14" fontId="2" fillId="5" borderId="0" xfId="0" applyNumberFormat="1" applyFont="1" applyFill="1" applyBorder="1" applyAlignment="1"/>
    <xf numFmtId="0" fontId="0" fillId="0" borderId="0" xfId="0" applyBorder="1" applyAlignment="1"/>
    <xf numFmtId="14" fontId="2" fillId="5" borderId="2" xfId="0" applyNumberFormat="1" applyFont="1" applyFill="1" applyBorder="1" applyAlignment="1"/>
    <xf numFmtId="0" fontId="0" fillId="0" borderId="2" xfId="0" applyBorder="1" applyAlignment="1"/>
    <xf numFmtId="0" fontId="2" fillId="5" borderId="2" xfId="0" applyFont="1" applyFill="1" applyBorder="1" applyAlignment="1"/>
    <xf numFmtId="0" fontId="0" fillId="0" borderId="12" xfId="0" applyBorder="1" applyAlignment="1"/>
    <xf numFmtId="0" fontId="2" fillId="5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4" fillId="5" borderId="1" xfId="0" applyFont="1" applyFill="1" applyBorder="1" applyAlignment="1"/>
    <xf numFmtId="0" fontId="12" fillId="0" borderId="1" xfId="0" applyFont="1" applyBorder="1" applyAlignment="1"/>
    <xf numFmtId="0" fontId="12" fillId="0" borderId="13" xfId="0" applyFont="1" applyBorder="1" applyAlignment="1"/>
    <xf numFmtId="0" fontId="4" fillId="5" borderId="0" xfId="0" applyFont="1" applyFill="1" applyBorder="1" applyAlignment="1"/>
    <xf numFmtId="0" fontId="12" fillId="0" borderId="0" xfId="0" applyFont="1" applyBorder="1" applyAlignment="1"/>
    <xf numFmtId="0" fontId="12" fillId="0" borderId="15" xfId="0" applyFont="1" applyBorder="1" applyAlignment="1"/>
    <xf numFmtId="0" fontId="2" fillId="3" borderId="4" xfId="0" applyFont="1" applyFill="1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0" xfId="0" applyAlignment="1"/>
    <xf numFmtId="1" fontId="2" fillId="2" borderId="4" xfId="0" applyNumberFormat="1" applyFont="1" applyFill="1" applyBorder="1" applyAlignment="1"/>
    <xf numFmtId="0" fontId="2" fillId="5" borderId="0" xfId="0" applyFont="1" applyFill="1" applyBorder="1" applyAlignment="1"/>
    <xf numFmtId="0" fontId="0" fillId="0" borderId="15" xfId="0" applyBorder="1" applyAlignment="1"/>
    <xf numFmtId="0" fontId="8" fillId="5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12" fillId="0" borderId="0" xfId="0" applyFont="1" applyAlignment="1"/>
    <xf numFmtId="0" fontId="2" fillId="4" borderId="4" xfId="0" applyFont="1" applyFill="1" applyBorder="1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197224</xdr:colOff>
      <xdr:row>0</xdr:row>
      <xdr:rowOff>98611</xdr:rowOff>
    </xdr:from>
    <xdr:to>
      <xdr:col>2</xdr:col>
      <xdr:colOff>2825750</xdr:colOff>
      <xdr:row>2</xdr:row>
      <xdr:rowOff>18227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24" y="98611"/>
          <a:ext cx="3133725" cy="726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246705</xdr:colOff>
      <xdr:row>66</xdr:row>
      <xdr:rowOff>8188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62733F4-5922-4770-B79E-8599FA3B1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61905" cy="10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152400</xdr:rowOff>
    </xdr:from>
    <xdr:to>
      <xdr:col>12</xdr:col>
      <xdr:colOff>246705</xdr:colOff>
      <xdr:row>132</xdr:row>
      <xdr:rowOff>1838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72CAB7EA-18C7-45D9-BB8C-1E695754D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71150"/>
          <a:ext cx="7942905" cy="10485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246705</xdr:colOff>
      <xdr:row>198</xdr:row>
      <xdr:rowOff>8188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3D481CFC-A118-4D4B-8E3A-71497D84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1374100"/>
          <a:ext cx="7561905" cy="106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12</xdr:col>
      <xdr:colOff>60010</xdr:colOff>
      <xdr:row>60</xdr:row>
      <xdr:rowOff>68580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0"/>
          <a:ext cx="7230430" cy="1012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160020</xdr:colOff>
      <xdr:row>61</xdr:row>
      <xdr:rowOff>152400</xdr:rowOff>
    </xdr:from>
    <xdr:to>
      <xdr:col>12</xdr:col>
      <xdr:colOff>111358</xdr:colOff>
      <xdr:row>86</xdr:row>
      <xdr:rowOff>45720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378440"/>
          <a:ext cx="7266538" cy="408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2</xdr:col>
      <xdr:colOff>2851785</xdr:colOff>
      <xdr:row>1</xdr:row>
      <xdr:rowOff>170180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60960"/>
          <a:ext cx="3133725" cy="726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="85" zoomScaleNormal="85" workbookViewId="0">
      <selection activeCell="H1" sqref="H1"/>
    </sheetView>
  </sheetViews>
  <sheetFormatPr defaultRowHeight="12.75" x14ac:dyDescent="0.2"/>
  <cols>
    <col min="1" max="2" width="3.7109375" customWidth="1"/>
    <col min="3" max="3" width="46" customWidth="1"/>
    <col min="4" max="4" width="10.85546875" customWidth="1"/>
    <col min="5" max="5" width="3" customWidth="1"/>
    <col min="6" max="6" width="22.42578125" customWidth="1"/>
    <col min="7" max="7" width="2.7109375" customWidth="1"/>
    <col min="8" max="8" width="29" customWidth="1"/>
    <col min="11" max="12" width="10.140625" bestFit="1" customWidth="1"/>
  </cols>
  <sheetData>
    <row r="1" spans="1:12" ht="48.75" customHeight="1" x14ac:dyDescent="0.2"/>
    <row r="2" spans="1:12" ht="15" x14ac:dyDescent="0.2">
      <c r="A2" s="1"/>
    </row>
    <row r="4" spans="1:12" ht="20.25" x14ac:dyDescent="0.3">
      <c r="A4" s="2" t="s">
        <v>0</v>
      </c>
    </row>
    <row r="6" spans="1:12" ht="15" x14ac:dyDescent="0.2">
      <c r="C6" s="20" t="s">
        <v>32</v>
      </c>
      <c r="D6" s="1"/>
      <c r="E6" s="21" t="s">
        <v>33</v>
      </c>
      <c r="F6" s="22"/>
      <c r="G6" s="22"/>
      <c r="H6" s="23"/>
    </row>
    <row r="7" spans="1:12" ht="6" customHeight="1" x14ac:dyDescent="0.2"/>
    <row r="8" spans="1:12" ht="15.75" x14ac:dyDescent="0.25">
      <c r="A8" s="47" t="s">
        <v>11</v>
      </c>
      <c r="B8" s="48"/>
      <c r="C8" s="48"/>
      <c r="D8" s="49"/>
      <c r="E8" s="49"/>
      <c r="F8" s="49"/>
      <c r="G8" s="49"/>
      <c r="H8" s="50"/>
    </row>
    <row r="9" spans="1:12" ht="15.75" x14ac:dyDescent="0.25">
      <c r="A9" s="3"/>
      <c r="B9" s="16" t="s">
        <v>1</v>
      </c>
      <c r="C9" s="29"/>
      <c r="D9" s="100"/>
      <c r="E9" s="101"/>
      <c r="F9" s="101"/>
      <c r="G9" s="101"/>
      <c r="H9" s="102"/>
    </row>
    <row r="10" spans="1:12" ht="15" x14ac:dyDescent="0.2">
      <c r="A10" s="3"/>
      <c r="B10" s="31" t="s">
        <v>2</v>
      </c>
      <c r="C10" s="33"/>
      <c r="D10" s="97"/>
      <c r="E10" s="98"/>
      <c r="F10" s="98"/>
      <c r="G10" s="98"/>
      <c r="H10" s="99"/>
    </row>
    <row r="11" spans="1:12" ht="30.75" customHeight="1" x14ac:dyDescent="0.2">
      <c r="A11" s="3"/>
      <c r="B11" s="59" t="s">
        <v>3</v>
      </c>
      <c r="C11" s="33"/>
      <c r="D11" s="97"/>
      <c r="E11" s="98"/>
      <c r="F11" s="98"/>
      <c r="G11" s="98"/>
      <c r="H11" s="99"/>
    </row>
    <row r="12" spans="1:12" ht="15.75" x14ac:dyDescent="0.25">
      <c r="A12" s="3"/>
      <c r="B12" s="31" t="s">
        <v>6</v>
      </c>
      <c r="C12" s="33"/>
      <c r="D12" s="103"/>
      <c r="E12" s="104"/>
      <c r="F12" s="104"/>
      <c r="G12" s="104"/>
      <c r="H12" s="105"/>
    </row>
    <row r="13" spans="1:12" ht="15.75" x14ac:dyDescent="0.25">
      <c r="A13" s="3"/>
      <c r="B13" s="31" t="s">
        <v>7</v>
      </c>
      <c r="C13" s="33"/>
      <c r="D13" s="91"/>
      <c r="E13" s="92"/>
      <c r="F13" s="32" t="s">
        <v>10</v>
      </c>
      <c r="G13" s="32"/>
      <c r="H13" s="78"/>
      <c r="I13" s="67"/>
    </row>
    <row r="14" spans="1:12" ht="15.75" x14ac:dyDescent="0.25">
      <c r="A14" s="3"/>
      <c r="B14" s="46" t="s">
        <v>8</v>
      </c>
      <c r="C14" s="51"/>
      <c r="D14" s="93"/>
      <c r="E14" s="94"/>
      <c r="F14" s="52" t="s">
        <v>9</v>
      </c>
      <c r="G14" s="52"/>
      <c r="H14" s="79"/>
      <c r="I14" s="67"/>
    </row>
    <row r="15" spans="1:12" ht="15.75" x14ac:dyDescent="0.25">
      <c r="A15" s="3"/>
      <c r="B15" s="8" t="s">
        <v>37</v>
      </c>
      <c r="C15" s="55"/>
      <c r="D15" s="93"/>
      <c r="E15" s="94"/>
      <c r="F15" s="9" t="s">
        <v>36</v>
      </c>
      <c r="G15" s="9"/>
      <c r="H15" s="79"/>
      <c r="K15" s="57"/>
      <c r="L15" s="58"/>
    </row>
    <row r="16" spans="1:12" s="62" customFormat="1" ht="39.75" customHeight="1" x14ac:dyDescent="0.2">
      <c r="A16" s="3"/>
      <c r="B16" s="46" t="s">
        <v>41</v>
      </c>
      <c r="C16" s="51"/>
      <c r="D16" s="95"/>
      <c r="E16" s="94"/>
      <c r="F16" s="94"/>
      <c r="G16" s="94"/>
      <c r="H16" s="96"/>
      <c r="K16" s="57"/>
      <c r="L16" s="58"/>
    </row>
    <row r="17" spans="1:13" ht="24.75" customHeight="1" x14ac:dyDescent="0.2">
      <c r="A17" s="3"/>
      <c r="B17" s="3"/>
      <c r="C17" s="3"/>
      <c r="D17" s="3"/>
      <c r="E17" s="3"/>
      <c r="F17" s="3"/>
      <c r="G17" s="3"/>
      <c r="H17" s="3"/>
    </row>
    <row r="18" spans="1:13" ht="15.75" x14ac:dyDescent="0.25">
      <c r="A18" s="47" t="s">
        <v>12</v>
      </c>
      <c r="B18" s="48"/>
      <c r="C18" s="48"/>
      <c r="D18" s="48" t="s">
        <v>13</v>
      </c>
      <c r="E18" s="48"/>
      <c r="F18" s="48" t="s">
        <v>14</v>
      </c>
      <c r="G18" s="48"/>
      <c r="H18" s="54" t="s">
        <v>15</v>
      </c>
    </row>
    <row r="19" spans="1:13" ht="15" x14ac:dyDescent="0.2">
      <c r="A19" s="3"/>
      <c r="B19" s="31" t="s">
        <v>43</v>
      </c>
      <c r="C19" s="32"/>
      <c r="D19" s="53"/>
      <c r="E19" s="5"/>
      <c r="F19" s="53"/>
      <c r="G19" s="5"/>
      <c r="H19" s="53"/>
    </row>
    <row r="20" spans="1:13" ht="15" x14ac:dyDescent="0.2">
      <c r="A20" s="5"/>
      <c r="B20" s="5"/>
      <c r="C20" s="63"/>
      <c r="D20" s="64"/>
      <c r="E20" s="5"/>
      <c r="F20" s="66"/>
      <c r="G20" s="5"/>
      <c r="H20" s="7"/>
    </row>
    <row r="21" spans="1:13" ht="15" x14ac:dyDescent="0.2">
      <c r="A21" s="5"/>
      <c r="B21" s="5"/>
      <c r="C21" s="63"/>
      <c r="D21" s="24"/>
      <c r="E21" s="5"/>
      <c r="F21" s="66"/>
      <c r="G21" s="5"/>
      <c r="H21" s="7"/>
    </row>
    <row r="22" spans="1:13" ht="15" x14ac:dyDescent="0.2">
      <c r="A22" s="5"/>
      <c r="B22" s="5"/>
      <c r="C22" s="18"/>
      <c r="D22" s="24"/>
      <c r="E22" s="5"/>
      <c r="F22" s="66"/>
      <c r="G22" s="5"/>
      <c r="H22" s="7"/>
    </row>
    <row r="23" spans="1:13" ht="15" x14ac:dyDescent="0.2">
      <c r="A23" s="3"/>
      <c r="B23" s="16" t="s">
        <v>16</v>
      </c>
      <c r="C23" s="17"/>
      <c r="D23" s="40"/>
      <c r="E23" s="4"/>
      <c r="F23" s="76"/>
      <c r="G23" s="4"/>
      <c r="H23" s="40"/>
    </row>
    <row r="24" spans="1:13" ht="15" x14ac:dyDescent="0.2">
      <c r="A24" s="5"/>
      <c r="B24" s="5"/>
      <c r="C24" s="18"/>
      <c r="D24" s="64"/>
      <c r="E24" s="5"/>
      <c r="F24" s="66"/>
      <c r="G24" s="5"/>
      <c r="H24" s="7"/>
      <c r="I24" s="72"/>
    </row>
    <row r="25" spans="1:13" ht="15" x14ac:dyDescent="0.2">
      <c r="A25" s="5"/>
      <c r="B25" s="5"/>
      <c r="C25" s="18"/>
      <c r="D25" s="24"/>
      <c r="E25" s="5"/>
      <c r="F25" s="66"/>
      <c r="G25" s="5"/>
      <c r="H25" s="7"/>
      <c r="I25" s="72"/>
    </row>
    <row r="26" spans="1:13" ht="15" x14ac:dyDescent="0.2">
      <c r="A26" s="5"/>
      <c r="B26" s="6"/>
      <c r="C26" s="19"/>
      <c r="D26" s="25"/>
      <c r="E26" s="6"/>
      <c r="F26" s="75"/>
      <c r="G26" s="6"/>
      <c r="H26" s="15"/>
      <c r="I26" s="73"/>
      <c r="K26" s="67"/>
      <c r="L26" s="67"/>
      <c r="M26" s="67"/>
    </row>
    <row r="27" spans="1:13" ht="15" x14ac:dyDescent="0.2">
      <c r="A27" s="3"/>
      <c r="B27" s="16" t="s">
        <v>17</v>
      </c>
      <c r="C27" s="17"/>
      <c r="D27" s="40"/>
      <c r="E27" s="4"/>
      <c r="F27" s="76"/>
      <c r="G27" s="4"/>
      <c r="H27" s="40"/>
      <c r="I27" s="67"/>
      <c r="J27" s="67"/>
      <c r="K27" s="68"/>
      <c r="L27" s="68"/>
      <c r="M27" s="68"/>
    </row>
    <row r="28" spans="1:13" ht="15" x14ac:dyDescent="0.2">
      <c r="A28" s="5"/>
      <c r="B28" s="5"/>
      <c r="C28" s="65"/>
      <c r="D28" s="64"/>
      <c r="E28" s="5"/>
      <c r="F28" s="77"/>
      <c r="G28" s="5"/>
      <c r="H28" s="7"/>
      <c r="I28" s="67"/>
      <c r="J28" s="67"/>
      <c r="K28" s="69"/>
      <c r="L28" s="70"/>
      <c r="M28" s="68"/>
    </row>
    <row r="29" spans="1:13" ht="15" x14ac:dyDescent="0.2">
      <c r="A29" s="5"/>
      <c r="B29" s="5"/>
      <c r="C29" s="18"/>
      <c r="D29" s="24"/>
      <c r="E29" s="5"/>
      <c r="F29" s="24"/>
      <c r="G29" s="5"/>
      <c r="H29" s="7"/>
      <c r="I29" s="67"/>
      <c r="J29" s="67"/>
      <c r="K29" s="71"/>
      <c r="L29" s="68"/>
      <c r="M29" s="68"/>
    </row>
    <row r="30" spans="1:13" ht="15" x14ac:dyDescent="0.2">
      <c r="A30" s="5"/>
      <c r="B30" s="6"/>
      <c r="C30" s="19"/>
      <c r="D30" s="25"/>
      <c r="E30" s="6"/>
      <c r="F30" s="25"/>
      <c r="G30" s="6"/>
      <c r="H30" s="15"/>
    </row>
    <row r="31" spans="1:13" ht="15" x14ac:dyDescent="0.2">
      <c r="A31" s="3"/>
      <c r="B31" s="16" t="s">
        <v>18</v>
      </c>
      <c r="C31" s="17"/>
      <c r="D31" s="40"/>
      <c r="E31" s="4"/>
      <c r="F31" s="40"/>
      <c r="G31" s="4"/>
      <c r="H31" s="40"/>
    </row>
    <row r="32" spans="1:13" ht="15" x14ac:dyDescent="0.2">
      <c r="A32" s="5"/>
      <c r="B32" s="5"/>
      <c r="C32" s="63"/>
      <c r="D32" s="64"/>
      <c r="E32" s="5"/>
      <c r="F32" s="66"/>
      <c r="G32" s="5"/>
      <c r="H32" s="7"/>
      <c r="I32" s="62"/>
    </row>
    <row r="33" spans="1:9" ht="15" x14ac:dyDescent="0.2">
      <c r="A33" s="5"/>
      <c r="B33" s="5"/>
      <c r="C33" s="63"/>
      <c r="D33" s="64"/>
      <c r="E33" s="5"/>
      <c r="F33" s="66"/>
      <c r="G33" s="5"/>
      <c r="H33" s="7"/>
      <c r="I33" s="61"/>
    </row>
    <row r="34" spans="1:9" ht="15" x14ac:dyDescent="0.2">
      <c r="A34" s="5"/>
      <c r="B34" s="5"/>
      <c r="C34" s="63"/>
      <c r="D34" s="24"/>
      <c r="E34" s="5"/>
      <c r="F34" s="24"/>
      <c r="G34" s="5"/>
      <c r="H34" s="7"/>
    </row>
    <row r="35" spans="1:9" ht="15.75" x14ac:dyDescent="0.25">
      <c r="A35" s="3"/>
      <c r="B35" s="8" t="s">
        <v>19</v>
      </c>
      <c r="C35" s="9"/>
      <c r="D35" s="10">
        <f>SUM(D20:D34)</f>
        <v>0</v>
      </c>
      <c r="E35" s="11"/>
      <c r="F35" s="74"/>
      <c r="G35" s="11"/>
      <c r="H35" s="12">
        <f>MIN(2000,SUM(H20:H34))</f>
        <v>0</v>
      </c>
    </row>
    <row r="36" spans="1:9" ht="7.5" customHeight="1" x14ac:dyDescent="0.25">
      <c r="A36" s="3"/>
      <c r="B36" s="3"/>
      <c r="C36" s="3"/>
      <c r="D36" s="42"/>
      <c r="E36" s="3"/>
      <c r="F36" s="42"/>
      <c r="G36" s="3"/>
      <c r="H36" s="42"/>
    </row>
    <row r="37" spans="1:9" ht="24.75" customHeight="1" x14ac:dyDescent="0.25">
      <c r="A37" s="41"/>
      <c r="B37" s="83" t="s">
        <v>40</v>
      </c>
      <c r="C37" s="84"/>
      <c r="D37" s="10" t="str">
        <f>IF(D35-2000&gt;0,D35-2000,"")</f>
        <v/>
      </c>
      <c r="E37" s="11"/>
      <c r="F37" s="10"/>
      <c r="G37" s="13"/>
      <c r="H37" s="14"/>
    </row>
    <row r="38" spans="1:9" x14ac:dyDescent="0.2">
      <c r="A38" s="41"/>
      <c r="B38" s="41"/>
      <c r="C38" s="41"/>
      <c r="D38" s="41"/>
      <c r="E38" s="41"/>
      <c r="F38" s="41"/>
      <c r="G38" s="41"/>
      <c r="H38" s="41"/>
    </row>
    <row r="39" spans="1:9" ht="15" x14ac:dyDescent="0.2">
      <c r="A39" s="41"/>
      <c r="B39" s="16" t="s">
        <v>27</v>
      </c>
      <c r="C39" s="17"/>
      <c r="D39" s="17"/>
      <c r="E39" s="17"/>
      <c r="F39" s="17"/>
      <c r="G39" s="38"/>
      <c r="H39" s="30"/>
    </row>
    <row r="40" spans="1:9" ht="15" x14ac:dyDescent="0.2">
      <c r="A40" s="41"/>
      <c r="B40" s="8" t="s">
        <v>28</v>
      </c>
      <c r="C40" s="9"/>
      <c r="D40" s="9"/>
      <c r="E40" s="9"/>
      <c r="F40" s="9"/>
      <c r="G40" s="39"/>
      <c r="H40" s="37"/>
    </row>
    <row r="41" spans="1:9" ht="31.5" customHeight="1" x14ac:dyDescent="0.2">
      <c r="A41" s="41"/>
      <c r="B41" s="88" t="s">
        <v>38</v>
      </c>
      <c r="C41" s="89"/>
      <c r="D41" s="90"/>
      <c r="E41" s="106"/>
      <c r="F41" s="107"/>
      <c r="G41" s="107"/>
      <c r="H41" s="108"/>
    </row>
    <row r="42" spans="1:9" ht="34.5" customHeight="1" x14ac:dyDescent="0.2">
      <c r="A42" s="41"/>
      <c r="B42" s="85" t="s">
        <v>39</v>
      </c>
      <c r="C42" s="86"/>
      <c r="D42" s="87"/>
      <c r="E42" s="80" t="s">
        <v>31</v>
      </c>
      <c r="F42" s="81"/>
      <c r="G42" s="81"/>
      <c r="H42" s="82"/>
    </row>
    <row r="43" spans="1:9" ht="15" x14ac:dyDescent="0.2">
      <c r="A43" s="41"/>
      <c r="B43" s="3"/>
      <c r="C43" s="3"/>
      <c r="D43" s="3"/>
      <c r="E43" s="3"/>
      <c r="F43" s="3"/>
      <c r="G43" s="41"/>
      <c r="H43" s="41"/>
    </row>
    <row r="44" spans="1:9" ht="39" customHeight="1" x14ac:dyDescent="0.2">
      <c r="A44" s="41"/>
      <c r="B44" s="117" t="s">
        <v>25</v>
      </c>
      <c r="C44" s="9"/>
      <c r="D44" s="43"/>
      <c r="E44" s="43"/>
      <c r="F44" s="43"/>
      <c r="G44" s="44"/>
      <c r="H44" s="45"/>
    </row>
  </sheetData>
  <mergeCells count="13">
    <mergeCell ref="D11:H11"/>
    <mergeCell ref="D10:H10"/>
    <mergeCell ref="D9:H9"/>
    <mergeCell ref="D12:H12"/>
    <mergeCell ref="E41:H41"/>
    <mergeCell ref="E42:H42"/>
    <mergeCell ref="B37:C37"/>
    <mergeCell ref="B42:D42"/>
    <mergeCell ref="B41:D41"/>
    <mergeCell ref="D13:E13"/>
    <mergeCell ref="D14:E14"/>
    <mergeCell ref="D15:E15"/>
    <mergeCell ref="D16:H16"/>
  </mergeCells>
  <phoneticPr fontId="1" type="noConversion"/>
  <pageMargins left="0.19" right="0.16" top="0.48" bottom="0.4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38" sqref="A138"/>
    </sheetView>
  </sheetViews>
  <sheetFormatPr defaultColWidth="9.140625" defaultRowHeight="12.75" x14ac:dyDescent="0.2"/>
  <cols>
    <col min="1" max="16384" width="9.140625" style="60"/>
  </cols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30" sqref="K30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workbookViewId="0">
      <selection activeCell="H1" sqref="H1"/>
    </sheetView>
  </sheetViews>
  <sheetFormatPr defaultRowHeight="12.75" x14ac:dyDescent="0.2"/>
  <cols>
    <col min="1" max="2" width="3.7109375" customWidth="1"/>
    <col min="3" max="3" width="42.85546875" customWidth="1"/>
    <col min="4" max="4" width="10.7109375" customWidth="1"/>
    <col min="5" max="5" width="3" customWidth="1"/>
    <col min="6" max="6" width="20.5703125" customWidth="1"/>
    <col min="7" max="7" width="2.7109375" customWidth="1"/>
    <col min="8" max="8" width="15.28515625" customWidth="1"/>
  </cols>
  <sheetData>
    <row r="1" spans="1:12" ht="48.75" customHeight="1" x14ac:dyDescent="0.2"/>
    <row r="2" spans="1:12" ht="15" x14ac:dyDescent="0.2">
      <c r="A2" s="1"/>
    </row>
    <row r="4" spans="1:12" ht="20.25" x14ac:dyDescent="0.3">
      <c r="A4" s="2" t="s">
        <v>0</v>
      </c>
    </row>
    <row r="6" spans="1:12" ht="15" x14ac:dyDescent="0.2">
      <c r="C6" s="20" t="s">
        <v>32</v>
      </c>
      <c r="D6" s="1"/>
      <c r="E6" s="21" t="s">
        <v>33</v>
      </c>
      <c r="F6" s="22"/>
      <c r="G6" s="22"/>
      <c r="H6" s="23"/>
    </row>
    <row r="7" spans="1:12" ht="6" customHeight="1" x14ac:dyDescent="0.2"/>
    <row r="8" spans="1:12" ht="15.75" x14ac:dyDescent="0.25">
      <c r="A8" s="47" t="s">
        <v>11</v>
      </c>
      <c r="B8" s="48"/>
      <c r="C8" s="48"/>
      <c r="D8" s="49"/>
      <c r="E8" s="49"/>
      <c r="F8" s="49"/>
      <c r="G8" s="49"/>
      <c r="H8" s="50"/>
    </row>
    <row r="9" spans="1:12" ht="15.75" x14ac:dyDescent="0.25">
      <c r="A9" s="3"/>
      <c r="B9" s="16" t="s">
        <v>1</v>
      </c>
      <c r="C9" s="29"/>
      <c r="D9" s="100" t="s">
        <v>20</v>
      </c>
      <c r="E9" s="101"/>
      <c r="F9" s="101"/>
      <c r="G9" s="101"/>
      <c r="H9" s="102"/>
    </row>
    <row r="10" spans="1:12" ht="15" x14ac:dyDescent="0.2">
      <c r="A10" s="3"/>
      <c r="B10" s="31" t="s">
        <v>2</v>
      </c>
      <c r="C10" s="33"/>
      <c r="D10" s="111" t="s">
        <v>21</v>
      </c>
      <c r="E10" s="109"/>
      <c r="F10" s="109"/>
      <c r="G10" s="109"/>
      <c r="H10" s="112"/>
    </row>
    <row r="11" spans="1:12" ht="29.25" customHeight="1" x14ac:dyDescent="0.2">
      <c r="A11" s="3"/>
      <c r="B11" s="31" t="s">
        <v>3</v>
      </c>
      <c r="C11" s="33"/>
      <c r="D11" s="113" t="s">
        <v>4</v>
      </c>
      <c r="E11" s="114"/>
      <c r="F11" s="114"/>
      <c r="G11" s="114"/>
      <c r="H11" s="115"/>
    </row>
    <row r="12" spans="1:12" ht="15.75" x14ac:dyDescent="0.25">
      <c r="A12" s="3"/>
      <c r="B12" s="31" t="s">
        <v>6</v>
      </c>
      <c r="C12" s="33"/>
      <c r="D12" s="103" t="s">
        <v>5</v>
      </c>
      <c r="E12" s="116"/>
      <c r="F12" s="116"/>
      <c r="G12" s="116"/>
      <c r="H12" s="105"/>
    </row>
    <row r="13" spans="1:12" ht="15.75" x14ac:dyDescent="0.25">
      <c r="A13" s="3"/>
      <c r="B13" s="31" t="s">
        <v>7</v>
      </c>
      <c r="C13" s="33"/>
      <c r="D13" s="91">
        <v>42462</v>
      </c>
      <c r="E13" s="109"/>
      <c r="F13" s="32" t="s">
        <v>10</v>
      </c>
      <c r="G13" s="32"/>
      <c r="H13" s="78">
        <v>42461</v>
      </c>
    </row>
    <row r="14" spans="1:12" ht="15.75" x14ac:dyDescent="0.25">
      <c r="A14" s="3"/>
      <c r="B14" s="46" t="s">
        <v>8</v>
      </c>
      <c r="C14" s="51"/>
      <c r="D14" s="93">
        <v>42463</v>
      </c>
      <c r="E14" s="94"/>
      <c r="F14" s="52" t="s">
        <v>9</v>
      </c>
      <c r="G14" s="52"/>
      <c r="H14" s="79">
        <v>42463</v>
      </c>
    </row>
    <row r="15" spans="1:12" ht="15" x14ac:dyDescent="0.2">
      <c r="A15" s="3"/>
      <c r="B15" s="8" t="s">
        <v>37</v>
      </c>
      <c r="C15" s="55"/>
      <c r="D15" s="110">
        <f>D14-D13+1</f>
        <v>2</v>
      </c>
      <c r="E15" s="108"/>
      <c r="F15" s="9" t="s">
        <v>36</v>
      </c>
      <c r="G15" s="9"/>
      <c r="H15" s="56">
        <f>H14-H13+1</f>
        <v>3</v>
      </c>
    </row>
    <row r="16" spans="1:12" s="62" customFormat="1" ht="15" x14ac:dyDescent="0.2">
      <c r="A16" s="3"/>
      <c r="B16" s="46" t="s">
        <v>41</v>
      </c>
      <c r="C16" s="51"/>
      <c r="D16" s="95" t="s">
        <v>42</v>
      </c>
      <c r="E16" s="94"/>
      <c r="F16" s="94"/>
      <c r="G16" s="94"/>
      <c r="H16" s="96"/>
      <c r="K16" s="57"/>
      <c r="L16" s="58"/>
    </row>
    <row r="17" spans="1:8" ht="24.75" customHeight="1" x14ac:dyDescent="0.2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47" t="s">
        <v>12</v>
      </c>
      <c r="B18" s="48"/>
      <c r="C18" s="48"/>
      <c r="D18" s="48" t="s">
        <v>13</v>
      </c>
      <c r="E18" s="48"/>
      <c r="F18" s="48" t="s">
        <v>14</v>
      </c>
      <c r="G18" s="48"/>
      <c r="H18" s="54" t="s">
        <v>15</v>
      </c>
    </row>
    <row r="19" spans="1:8" ht="15" x14ac:dyDescent="0.2">
      <c r="A19" s="3"/>
      <c r="B19" s="31" t="s">
        <v>43</v>
      </c>
      <c r="C19" s="32"/>
      <c r="D19" s="53"/>
      <c r="E19" s="5"/>
      <c r="F19" s="53"/>
      <c r="G19" s="5"/>
      <c r="H19" s="53"/>
    </row>
    <row r="20" spans="1:8" ht="15" x14ac:dyDescent="0.2">
      <c r="A20" s="5"/>
      <c r="B20" s="5"/>
      <c r="C20" s="63" t="s">
        <v>35</v>
      </c>
      <c r="D20" s="24">
        <v>30</v>
      </c>
      <c r="E20" s="5"/>
      <c r="F20" s="24">
        <v>33</v>
      </c>
      <c r="G20" s="5"/>
      <c r="H20" s="7">
        <v>33</v>
      </c>
    </row>
    <row r="21" spans="1:8" ht="15" x14ac:dyDescent="0.2">
      <c r="A21" s="5"/>
      <c r="B21" s="5"/>
      <c r="C21" s="18"/>
      <c r="D21" s="24"/>
      <c r="E21" s="5"/>
      <c r="F21" s="24"/>
      <c r="G21" s="5"/>
      <c r="H21" s="7"/>
    </row>
    <row r="22" spans="1:8" ht="15" x14ac:dyDescent="0.2">
      <c r="A22" s="5"/>
      <c r="B22" s="5"/>
      <c r="C22" s="18"/>
      <c r="D22" s="24"/>
      <c r="E22" s="5"/>
      <c r="F22" s="24"/>
      <c r="G22" s="5"/>
      <c r="H22" s="7"/>
    </row>
    <row r="23" spans="1:8" ht="15" x14ac:dyDescent="0.2">
      <c r="A23" s="5"/>
      <c r="B23" s="5"/>
      <c r="C23" s="18"/>
      <c r="D23" s="24"/>
      <c r="E23" s="5"/>
      <c r="F23" s="24"/>
      <c r="G23" s="5"/>
      <c r="H23" s="7"/>
    </row>
    <row r="24" spans="1:8" ht="15" x14ac:dyDescent="0.2">
      <c r="A24" s="5"/>
      <c r="B24" s="5"/>
      <c r="C24" s="18"/>
      <c r="D24" s="24"/>
      <c r="E24" s="5"/>
      <c r="F24" s="24"/>
      <c r="G24" s="5"/>
      <c r="H24" s="7"/>
    </row>
    <row r="25" spans="1:8" ht="15" x14ac:dyDescent="0.2">
      <c r="A25" s="5"/>
      <c r="B25" s="6"/>
      <c r="C25" s="19"/>
      <c r="D25" s="25"/>
      <c r="E25" s="6"/>
      <c r="F25" s="25"/>
      <c r="G25" s="6"/>
      <c r="H25" s="15"/>
    </row>
    <row r="26" spans="1:8" ht="15" x14ac:dyDescent="0.2">
      <c r="A26" s="3"/>
      <c r="B26" s="16" t="s">
        <v>16</v>
      </c>
      <c r="C26" s="17"/>
      <c r="D26" s="40"/>
      <c r="E26" s="4"/>
      <c r="F26" s="40"/>
      <c r="G26" s="4"/>
      <c r="H26" s="40"/>
    </row>
    <row r="27" spans="1:8" ht="15" x14ac:dyDescent="0.2">
      <c r="A27" s="5"/>
      <c r="B27" s="5"/>
      <c r="C27" s="18" t="s">
        <v>22</v>
      </c>
      <c r="D27" s="24">
        <v>420</v>
      </c>
      <c r="E27" s="5"/>
      <c r="F27" s="24">
        <v>420</v>
      </c>
      <c r="G27" s="5"/>
      <c r="H27" s="7">
        <v>420</v>
      </c>
    </row>
    <row r="28" spans="1:8" ht="15" x14ac:dyDescent="0.2">
      <c r="A28" s="5"/>
      <c r="B28" s="5"/>
      <c r="C28" s="18"/>
      <c r="D28" s="24"/>
      <c r="E28" s="5"/>
      <c r="F28" s="24"/>
      <c r="G28" s="5"/>
      <c r="H28" s="7"/>
    </row>
    <row r="29" spans="1:8" ht="15" x14ac:dyDescent="0.2">
      <c r="A29" s="5"/>
      <c r="B29" s="6"/>
      <c r="C29" s="19"/>
      <c r="D29" s="25"/>
      <c r="E29" s="6"/>
      <c r="F29" s="25"/>
      <c r="G29" s="6"/>
      <c r="H29" s="15"/>
    </row>
    <row r="30" spans="1:8" ht="15" x14ac:dyDescent="0.2">
      <c r="A30" s="3"/>
      <c r="B30" s="16" t="s">
        <v>17</v>
      </c>
      <c r="C30" s="17"/>
      <c r="D30" s="40"/>
      <c r="E30" s="4"/>
      <c r="F30" s="40"/>
      <c r="G30" s="4"/>
      <c r="H30" s="40"/>
    </row>
    <row r="31" spans="1:8" ht="15" x14ac:dyDescent="0.2">
      <c r="A31" s="5"/>
      <c r="B31" s="5"/>
      <c r="C31" s="18" t="s">
        <v>23</v>
      </c>
      <c r="D31" s="24">
        <v>470</v>
      </c>
      <c r="E31" s="5"/>
      <c r="F31" s="24">
        <v>470</v>
      </c>
      <c r="G31" s="5"/>
      <c r="H31" s="7">
        <v>470</v>
      </c>
    </row>
    <row r="32" spans="1:8" ht="15" x14ac:dyDescent="0.2">
      <c r="A32" s="5"/>
      <c r="B32" s="5"/>
      <c r="C32" s="18"/>
      <c r="D32" s="24"/>
      <c r="E32" s="5"/>
      <c r="F32" s="24"/>
      <c r="G32" s="5"/>
      <c r="H32" s="7"/>
    </row>
    <row r="33" spans="1:8" ht="15" x14ac:dyDescent="0.2">
      <c r="A33" s="5"/>
      <c r="B33" s="6"/>
      <c r="C33" s="19"/>
      <c r="D33" s="25"/>
      <c r="E33" s="6"/>
      <c r="F33" s="25"/>
      <c r="G33" s="6"/>
      <c r="H33" s="15"/>
    </row>
    <row r="34" spans="1:8" ht="15" x14ac:dyDescent="0.2">
      <c r="A34" s="3"/>
      <c r="B34" s="16" t="s">
        <v>18</v>
      </c>
      <c r="C34" s="17"/>
      <c r="D34" s="40"/>
      <c r="E34" s="4"/>
      <c r="F34" s="40"/>
      <c r="G34" s="4"/>
      <c r="H34" s="40"/>
    </row>
    <row r="35" spans="1:8" ht="15" x14ac:dyDescent="0.2">
      <c r="A35" s="5"/>
      <c r="B35" s="5"/>
      <c r="C35" s="18"/>
      <c r="D35" s="24"/>
      <c r="E35" s="5"/>
      <c r="F35" s="24"/>
      <c r="G35" s="5"/>
      <c r="H35" s="7"/>
    </row>
    <row r="36" spans="1:8" ht="15" x14ac:dyDescent="0.2">
      <c r="A36" s="5"/>
      <c r="B36" s="5"/>
      <c r="C36" s="18"/>
      <c r="D36" s="24"/>
      <c r="E36" s="5"/>
      <c r="F36" s="24"/>
      <c r="G36" s="5"/>
      <c r="H36" s="7"/>
    </row>
    <row r="37" spans="1:8" ht="15" x14ac:dyDescent="0.2">
      <c r="A37" s="5"/>
      <c r="B37" s="5"/>
      <c r="C37" s="18"/>
      <c r="D37" s="24"/>
      <c r="E37" s="5"/>
      <c r="F37" s="24"/>
      <c r="G37" s="5"/>
      <c r="H37" s="7"/>
    </row>
    <row r="38" spans="1:8" ht="15" x14ac:dyDescent="0.2">
      <c r="A38" s="5"/>
      <c r="B38" s="6"/>
      <c r="C38" s="19"/>
      <c r="D38" s="25"/>
      <c r="E38" s="6"/>
      <c r="F38" s="25"/>
      <c r="G38" s="6"/>
      <c r="H38" s="15"/>
    </row>
    <row r="39" spans="1:8" ht="15.75" x14ac:dyDescent="0.25">
      <c r="A39" s="3"/>
      <c r="B39" s="8" t="s">
        <v>19</v>
      </c>
      <c r="C39" s="9"/>
      <c r="D39" s="10">
        <f>SUM(D20:D38)</f>
        <v>920</v>
      </c>
      <c r="E39" s="11"/>
      <c r="F39" s="10">
        <f>SUM(F20:F38)</f>
        <v>923</v>
      </c>
      <c r="G39" s="11"/>
      <c r="H39" s="12">
        <f>MIN(2000,SUM(H20:H38))</f>
        <v>923</v>
      </c>
    </row>
    <row r="40" spans="1:8" ht="7.5" customHeight="1" x14ac:dyDescent="0.25">
      <c r="A40" s="3"/>
      <c r="B40" s="3"/>
      <c r="C40" s="3"/>
      <c r="D40" s="42"/>
      <c r="E40" s="3"/>
      <c r="F40" s="42"/>
      <c r="G40" s="3"/>
      <c r="H40" s="42"/>
    </row>
    <row r="41" spans="1:8" ht="24.75" customHeight="1" x14ac:dyDescent="0.25">
      <c r="A41" s="41"/>
      <c r="B41" s="83" t="s">
        <v>24</v>
      </c>
      <c r="C41" s="84"/>
      <c r="D41" s="10" t="str">
        <f>IF(D39-2000&gt;0,D39-2000,"")</f>
        <v/>
      </c>
      <c r="E41" s="11"/>
      <c r="F41" s="10" t="str">
        <f>IF(F39-2000&gt;0,F39-2000,"")</f>
        <v/>
      </c>
      <c r="G41" s="13"/>
      <c r="H41" s="14"/>
    </row>
    <row r="42" spans="1:8" x14ac:dyDescent="0.2">
      <c r="A42" s="41"/>
      <c r="B42" s="41"/>
      <c r="C42" s="41"/>
      <c r="D42" s="41"/>
      <c r="E42" s="41"/>
      <c r="F42" s="41"/>
      <c r="G42" s="41"/>
      <c r="H42" s="41"/>
    </row>
    <row r="43" spans="1:8" ht="15" x14ac:dyDescent="0.2">
      <c r="A43" s="41"/>
      <c r="B43" s="16" t="s">
        <v>27</v>
      </c>
      <c r="C43" s="17"/>
      <c r="D43" s="17"/>
      <c r="E43" s="17"/>
      <c r="F43" s="17"/>
      <c r="G43" s="38"/>
      <c r="H43" s="30">
        <v>42427</v>
      </c>
    </row>
    <row r="44" spans="1:8" ht="15" x14ac:dyDescent="0.2">
      <c r="A44" s="41"/>
      <c r="B44" s="8" t="s">
        <v>28</v>
      </c>
      <c r="C44" s="9"/>
      <c r="D44" s="9"/>
      <c r="E44" s="9"/>
      <c r="F44" s="9"/>
      <c r="G44" s="39"/>
      <c r="H44" s="37">
        <v>42475</v>
      </c>
    </row>
    <row r="45" spans="1:8" ht="31.5" customHeight="1" x14ac:dyDescent="0.2">
      <c r="A45" s="41"/>
      <c r="B45" s="88" t="s">
        <v>29</v>
      </c>
      <c r="C45" s="89"/>
      <c r="D45" s="90"/>
      <c r="E45" s="22" t="s">
        <v>34</v>
      </c>
      <c r="F45" s="34"/>
      <c r="G45" s="35"/>
      <c r="H45" s="36">
        <v>42480</v>
      </c>
    </row>
    <row r="46" spans="1:8" ht="26.25" customHeight="1" x14ac:dyDescent="0.2">
      <c r="A46" s="41"/>
      <c r="B46" s="85" t="s">
        <v>30</v>
      </c>
      <c r="C46" s="86"/>
      <c r="D46" s="87"/>
      <c r="E46" s="26"/>
      <c r="F46" s="26"/>
      <c r="G46" s="27"/>
      <c r="H46" s="28" t="s">
        <v>31</v>
      </c>
    </row>
    <row r="47" spans="1:8" ht="15" x14ac:dyDescent="0.2">
      <c r="A47" s="41"/>
      <c r="B47" s="3"/>
      <c r="C47" s="3"/>
      <c r="D47" s="3"/>
      <c r="E47" s="3"/>
      <c r="F47" s="3"/>
      <c r="G47" s="41"/>
      <c r="H47" s="41"/>
    </row>
    <row r="48" spans="1:8" ht="15" x14ac:dyDescent="0.2">
      <c r="A48" s="41"/>
      <c r="B48" s="8" t="s">
        <v>25</v>
      </c>
      <c r="C48" s="9"/>
      <c r="D48" s="43" t="s">
        <v>26</v>
      </c>
      <c r="E48" s="43"/>
      <c r="F48" s="43"/>
      <c r="G48" s="44"/>
      <c r="H48" s="45"/>
    </row>
  </sheetData>
  <mergeCells count="11">
    <mergeCell ref="B46:D46"/>
    <mergeCell ref="D13:E13"/>
    <mergeCell ref="D14:E14"/>
    <mergeCell ref="D15:E15"/>
    <mergeCell ref="D9:H9"/>
    <mergeCell ref="D10:H10"/>
    <mergeCell ref="D11:H11"/>
    <mergeCell ref="D12:H12"/>
    <mergeCell ref="B41:C41"/>
    <mergeCell ref="B45:D45"/>
    <mergeCell ref="D16:H16"/>
  </mergeCells>
  <phoneticPr fontId="1" type="noConversion"/>
  <pageMargins left="0.16" right="0.17" top="0.48" bottom="0.49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5" ma:contentTypeDescription="Luo uusi asiakirja." ma:contentTypeScope="" ma:versionID="efad44d5e811b2fa0eacce99cd5ad07c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161b0cc61d11187c93efea512e140757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E3F86-1690-43EA-8CF7-E857D7785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B435AB-E910-4EA8-A1E9-F50170ED5A73}">
  <ds:schemaRefs>
    <ds:schemaRef ds:uri="http://schemas.microsoft.com/office/2006/metadata/properties"/>
    <ds:schemaRef ds:uri="http://schemas.microsoft.com/office/infopath/2007/PartnerControls"/>
    <ds:schemaRef ds:uri="e08eed30-88ea-4b77-879b-0d8955af20b8"/>
    <ds:schemaRef ds:uri="17000b28-6ce4-40c5-ac79-5466d7aaefff"/>
  </ds:schemaRefs>
</ds:datastoreItem>
</file>

<file path=customXml/itemProps3.xml><?xml version="1.0" encoding="utf-8"?>
<ds:datastoreItem xmlns:ds="http://schemas.openxmlformats.org/officeDocument/2006/customXml" ds:itemID="{65C1811D-A3F2-4D71-8268-63D82BF38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LomakePohja</vt:lpstr>
      <vt:lpstr>Matkustussäännöt</vt:lpstr>
      <vt:lpstr>LuottamustoimetOhjeistus</vt:lpstr>
      <vt:lpstr>LomakeEsim</vt:lpstr>
      <vt:lpstr>LomakePohja!Tulostusalue</vt:lpstr>
    </vt:vector>
  </TitlesOfParts>
  <Company>Tieto-Tapiola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sarasla</dc:creator>
  <cp:lastModifiedBy>Sirviö Mika</cp:lastModifiedBy>
  <cp:lastPrinted>2013-02-11T19:16:03Z</cp:lastPrinted>
  <dcterms:created xsi:type="dcterms:W3CDTF">2012-07-20T10:16:45Z</dcterms:created>
  <dcterms:modified xsi:type="dcterms:W3CDTF">2024-03-21T11:36:49Z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0x0101006C792F7F1555B4428F7DBDE5A96B90F6</vt:lpwstr>
  </property>
</Properties>
</file>